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620" windowHeight="1495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C29" i="1"/>
  <c r="C28"/>
  <c r="F27"/>
  <c r="C27"/>
  <c r="C26"/>
  <c r="C25"/>
  <c r="F24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<sst xmlns="http://schemas.openxmlformats.org/spreadsheetml/2006/main" count="89" uniqueCount="37">
  <si>
    <t>Финансовый отчет 
Выборы депутатов Думы Талицкого городского округа седьмого созыва</t>
  </si>
  <si>
    <t>Участник избирательного процесса</t>
  </si>
  <si>
    <t>Отчет составлен по состоянию на</t>
  </si>
  <si>
    <t>Шаблон отчета</t>
  </si>
  <si>
    <t>Состояние</t>
  </si>
  <si>
    <t>Дата публикации</t>
  </si>
  <si>
    <t>Источник публикации</t>
  </si>
  <si>
    <t>Арутюнян Амазасп Ишханович, 13.01.1954</t>
  </si>
  <si>
    <t>Первый, Кандидат</t>
  </si>
  <si>
    <t>Пройдены внутренняя и камеральная проверки</t>
  </si>
  <si>
    <t>Березина Юлия Викторовна, 29.07.1967</t>
  </si>
  <si>
    <t>Берсенева Наталья Александровна, 13.04.1982</t>
  </si>
  <si>
    <t>Васильева Светлана Николаевна, 06.10.1995</t>
  </si>
  <si>
    <t>Глазырин Максим Владимирович, 16.07.1977</t>
  </si>
  <si>
    <t>Гомзикова Юлия Васильевна, 01.07.1976</t>
  </si>
  <si>
    <t>Демьянов Игорь Егорович, 26.09.1965</t>
  </si>
  <si>
    <t>Забанных Елена Геннадьевна, 23.01.1959</t>
  </si>
  <si>
    <t>Завьялова Наталья Александровна, 02.06.1973</t>
  </si>
  <si>
    <t>Земеров Алексей Сергеевич, 29.04.1978</t>
  </si>
  <si>
    <t>Калугин Алексей Павлович, 19.04.1989</t>
  </si>
  <si>
    <t>Мелехов Андрей Сергеевич, 07.11.1977</t>
  </si>
  <si>
    <t>Москвин Иван Анатольевич, 03.10.1982</t>
  </si>
  <si>
    <t>Москвина Светлана Александровна, 25.11.1978</t>
  </si>
  <si>
    <t>Орехова Елена Анатольевна, 30.07.1975</t>
  </si>
  <si>
    <t>Ощукова Галина Николаевна, 29.10.1968</t>
  </si>
  <si>
    <t>Палицына Наталья Геннадьевна, 21.02.1965</t>
  </si>
  <si>
    <t>Рычков Никита Андреевич, 15.04.1995</t>
  </si>
  <si>
    <t>Смолина Ольга Олеговна, 27.11.1990</t>
  </si>
  <si>
    <t>Соколов Константин Викторович, 11.08.1966</t>
  </si>
  <si>
    <t>Спиридонова Наталья Николаевна, 20.06.1981</t>
  </si>
  <si>
    <t>Толкачев Александр Викторович, 30.06.1987</t>
  </si>
  <si>
    <t>Фалов Евгений Евгеньевич, 22.11.1967</t>
  </si>
  <si>
    <t>Чапаев Виктор Васильевич, 15.02.1970</t>
  </si>
  <si>
    <t>Чурманов Михаил Витальевич, 16.02.1964</t>
  </si>
  <si>
    <t>Шакерова Валентина Александровна, 15.09.1976</t>
  </si>
  <si>
    <t>Яровиков Андрей Анатольевич, 09.01.1974</t>
  </si>
  <si>
    <t>Отчет составлен 28 июля 2021 г. в 16:10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</si>
</sst>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/>
  </sheetViews>
  <sheetFormatPr defaultRowHeight="15"/>
  <cols>
    <col min="1" max="1" width="3.7109375" customWidth="1"/>
    <col min="2" max="2" width="43.7109375" customWidth="1"/>
    <col min="3" max="3" width="25.7109375" customWidth="1"/>
    <col min="4" max="4" width="17.7109375" customWidth="1"/>
    <col min="5" max="5" width="55.7109375" customWidth="1"/>
    <col min="6" max="6" width="11.7109375" customWidth="1"/>
    <col min="7" max="7" width="37.7109375" customWidth="1"/>
  </cols>
  <sheetData>
    <row r="1" spans="1:7" ht="27" customHeight="1">
      <c r="A1" s="1" t="s">
        <v>0</v>
      </c>
      <c r="B1" s="2"/>
      <c r="C1" s="2"/>
      <c r="D1" s="2"/>
      <c r="E1" s="2"/>
      <c r="F1" s="2"/>
      <c r="G1" s="3"/>
    </row>
    <row r="2" spans="1:7" ht="2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>
      <c r="A3" s="4">
        <v>1</v>
      </c>
      <c r="B3" s="6" t="s">
        <v>7</v>
      </c>
      <c r="C3" s="7">
        <f>DATE(2021,7,15)</f>
        <v>44392</v>
      </c>
      <c r="D3" s="6" t="s">
        <v>8</v>
      </c>
      <c r="E3" s="6" t="s">
        <v>9</v>
      </c>
      <c r="F3" s="8"/>
      <c r="G3" s="8"/>
    </row>
    <row r="4" spans="1:7">
      <c r="A4" s="4">
        <v>2</v>
      </c>
      <c r="B4" s="6" t="s">
        <v>10</v>
      </c>
      <c r="C4" s="7">
        <f>DATE(2021,7,22)</f>
        <v>44399</v>
      </c>
      <c r="D4" s="6" t="s">
        <v>8</v>
      </c>
      <c r="E4" s="6" t="s">
        <v>9</v>
      </c>
      <c r="F4" s="8"/>
      <c r="G4" s="8"/>
    </row>
    <row r="5" spans="1:7">
      <c r="A5" s="4">
        <v>3</v>
      </c>
      <c r="B5" s="6" t="s">
        <v>11</v>
      </c>
      <c r="C5" s="7">
        <f>DATE(2021,7,27)</f>
        <v>44404</v>
      </c>
      <c r="D5" s="6" t="s">
        <v>8</v>
      </c>
      <c r="E5" s="6" t="s">
        <v>9</v>
      </c>
      <c r="F5" s="8"/>
      <c r="G5" s="8"/>
    </row>
    <row r="6" spans="1:7">
      <c r="A6" s="4">
        <v>4</v>
      </c>
      <c r="B6" s="6" t="s">
        <v>12</v>
      </c>
      <c r="C6" s="7">
        <f>DATE(2021,7,22)</f>
        <v>44399</v>
      </c>
      <c r="D6" s="6" t="s">
        <v>8</v>
      </c>
      <c r="E6" s="6" t="s">
        <v>9</v>
      </c>
      <c r="F6" s="8"/>
      <c r="G6" s="8"/>
    </row>
    <row r="7" spans="1:7">
      <c r="A7" s="4">
        <v>5</v>
      </c>
      <c r="B7" s="6" t="s">
        <v>13</v>
      </c>
      <c r="C7" s="7">
        <f>DATE(2021,7,16)</f>
        <v>44393</v>
      </c>
      <c r="D7" s="6" t="s">
        <v>8</v>
      </c>
      <c r="E7" s="6" t="s">
        <v>9</v>
      </c>
      <c r="F7" s="8"/>
      <c r="G7" s="8"/>
    </row>
    <row r="8" spans="1:7">
      <c r="A8" s="4">
        <v>6</v>
      </c>
      <c r="B8" s="6" t="s">
        <v>14</v>
      </c>
      <c r="C8" s="7">
        <f>DATE(2021,7,12)</f>
        <v>44389</v>
      </c>
      <c r="D8" s="6" t="s">
        <v>8</v>
      </c>
      <c r="E8" s="6" t="s">
        <v>9</v>
      </c>
      <c r="F8" s="8"/>
      <c r="G8" s="8"/>
    </row>
    <row r="9" spans="1:7">
      <c r="A9" s="4">
        <v>7</v>
      </c>
      <c r="B9" s="6" t="s">
        <v>15</v>
      </c>
      <c r="C9" s="7">
        <f>DATE(2021,7,15)</f>
        <v>44392</v>
      </c>
      <c r="D9" s="6" t="s">
        <v>8</v>
      </c>
      <c r="E9" s="6" t="s">
        <v>9</v>
      </c>
      <c r="F9" s="8"/>
      <c r="G9" s="8"/>
    </row>
    <row r="10" spans="1:7">
      <c r="A10" s="4">
        <v>8</v>
      </c>
      <c r="B10" s="6" t="s">
        <v>16</v>
      </c>
      <c r="C10" s="7">
        <f>DATE(2021,7,9)</f>
        <v>44386</v>
      </c>
      <c r="D10" s="6" t="s">
        <v>8</v>
      </c>
      <c r="E10" s="6" t="s">
        <v>9</v>
      </c>
      <c r="F10" s="8"/>
      <c r="G10" s="8"/>
    </row>
    <row r="11" spans="1:7">
      <c r="A11" s="4">
        <v>9</v>
      </c>
      <c r="B11" s="6" t="s">
        <v>17</v>
      </c>
      <c r="C11" s="7">
        <f>DATE(2021,7,8)</f>
        <v>44385</v>
      </c>
      <c r="D11" s="6" t="s">
        <v>8</v>
      </c>
      <c r="E11" s="6" t="s">
        <v>9</v>
      </c>
      <c r="F11" s="8"/>
      <c r="G11" s="8"/>
    </row>
    <row r="12" spans="1:7">
      <c r="A12" s="4">
        <v>10</v>
      </c>
      <c r="B12" s="6" t="s">
        <v>18</v>
      </c>
      <c r="C12" s="7">
        <f>DATE(2021,7,7)</f>
        <v>44384</v>
      </c>
      <c r="D12" s="6" t="s">
        <v>8</v>
      </c>
      <c r="E12" s="6" t="s">
        <v>9</v>
      </c>
      <c r="F12" s="8"/>
      <c r="G12" s="8"/>
    </row>
    <row r="13" spans="1:7">
      <c r="A13" s="4">
        <v>11</v>
      </c>
      <c r="B13" s="6" t="s">
        <v>19</v>
      </c>
      <c r="C13" s="7">
        <f>DATE(2021,7,16)</f>
        <v>44393</v>
      </c>
      <c r="D13" s="6" t="s">
        <v>8</v>
      </c>
      <c r="E13" s="6" t="s">
        <v>9</v>
      </c>
      <c r="F13" s="8"/>
      <c r="G13" s="8"/>
    </row>
    <row r="14" spans="1:7">
      <c r="A14" s="4">
        <v>12</v>
      </c>
      <c r="B14" s="6" t="s">
        <v>20</v>
      </c>
      <c r="C14" s="7">
        <f>DATE(2021,7,12)</f>
        <v>44389</v>
      </c>
      <c r="D14" s="6" t="s">
        <v>8</v>
      </c>
      <c r="E14" s="6" t="s">
        <v>9</v>
      </c>
      <c r="F14" s="8"/>
      <c r="G14" s="8"/>
    </row>
    <row r="15" spans="1:7">
      <c r="A15" s="4">
        <v>13</v>
      </c>
      <c r="B15" s="6" t="s">
        <v>21</v>
      </c>
      <c r="C15" s="7">
        <f>DATE(2021,7,22)</f>
        <v>44399</v>
      </c>
      <c r="D15" s="6" t="s">
        <v>8</v>
      </c>
      <c r="E15" s="6" t="s">
        <v>9</v>
      </c>
      <c r="F15" s="8"/>
      <c r="G15" s="8"/>
    </row>
    <row r="16" spans="1:7">
      <c r="A16" s="4">
        <v>14</v>
      </c>
      <c r="B16" s="6" t="s">
        <v>22</v>
      </c>
      <c r="C16" s="7">
        <f>DATE(2021,7,27)</f>
        <v>44404</v>
      </c>
      <c r="D16" s="6" t="s">
        <v>8</v>
      </c>
      <c r="E16" s="6" t="s">
        <v>9</v>
      </c>
      <c r="F16" s="8"/>
      <c r="G16" s="8"/>
    </row>
    <row r="17" spans="1:7">
      <c r="A17" s="4">
        <v>15</v>
      </c>
      <c r="B17" s="6" t="s">
        <v>23</v>
      </c>
      <c r="C17" s="7">
        <f>DATE(2021,7,7)</f>
        <v>44384</v>
      </c>
      <c r="D17" s="6" t="s">
        <v>8</v>
      </c>
      <c r="E17" s="6" t="s">
        <v>9</v>
      </c>
      <c r="F17" s="8"/>
      <c r="G17" s="8"/>
    </row>
    <row r="18" spans="1:7">
      <c r="A18" s="4">
        <v>16</v>
      </c>
      <c r="B18" s="6" t="s">
        <v>24</v>
      </c>
      <c r="C18" s="7">
        <f>DATE(2021,7,15)</f>
        <v>44392</v>
      </c>
      <c r="D18" s="6" t="s">
        <v>8</v>
      </c>
      <c r="E18" s="6" t="s">
        <v>9</v>
      </c>
      <c r="F18" s="8"/>
      <c r="G18" s="8"/>
    </row>
    <row r="19" spans="1:7">
      <c r="A19" s="4">
        <v>17</v>
      </c>
      <c r="B19" s="6" t="s">
        <v>25</v>
      </c>
      <c r="C19" s="7">
        <f>DATE(2021,7,7)</f>
        <v>44384</v>
      </c>
      <c r="D19" s="6" t="s">
        <v>8</v>
      </c>
      <c r="E19" s="6" t="s">
        <v>9</v>
      </c>
      <c r="F19" s="8"/>
      <c r="G19" s="8"/>
    </row>
    <row r="20" spans="1:7">
      <c r="A20" s="4">
        <v>18</v>
      </c>
      <c r="B20" s="6" t="s">
        <v>26</v>
      </c>
      <c r="C20" s="7">
        <f>DATE(2021,7,26)</f>
        <v>44403</v>
      </c>
      <c r="D20" s="6" t="s">
        <v>8</v>
      </c>
      <c r="E20" s="6" t="s">
        <v>9</v>
      </c>
      <c r="F20" s="8"/>
      <c r="G20" s="8"/>
    </row>
    <row r="21" spans="1:7">
      <c r="A21" s="4">
        <v>19</v>
      </c>
      <c r="B21" s="6" t="s">
        <v>27</v>
      </c>
      <c r="C21" s="7">
        <f>DATE(2021,7,19)</f>
        <v>44396</v>
      </c>
      <c r="D21" s="6" t="s">
        <v>8</v>
      </c>
      <c r="E21" s="6" t="s">
        <v>9</v>
      </c>
      <c r="F21" s="8"/>
      <c r="G21" s="8"/>
    </row>
    <row r="22" spans="1:7">
      <c r="A22" s="4">
        <v>20</v>
      </c>
      <c r="B22" s="6" t="s">
        <v>28</v>
      </c>
      <c r="C22" s="7">
        <f>DATE(2021,7,13)</f>
        <v>44390</v>
      </c>
      <c r="D22" s="6" t="s">
        <v>8</v>
      </c>
      <c r="E22" s="6" t="s">
        <v>9</v>
      </c>
      <c r="F22" s="8"/>
      <c r="G22" s="8"/>
    </row>
    <row r="23" spans="1:7">
      <c r="A23" s="4">
        <v>21</v>
      </c>
      <c r="B23" s="6" t="s">
        <v>29</v>
      </c>
      <c r="C23" s="7">
        <f>DATE(2021,7,7)</f>
        <v>44384</v>
      </c>
      <c r="D23" s="6" t="s">
        <v>8</v>
      </c>
      <c r="E23" s="6" t="s">
        <v>9</v>
      </c>
      <c r="F23" s="8"/>
      <c r="G23" s="8"/>
    </row>
    <row r="24" spans="1:7">
      <c r="A24" s="4">
        <v>22</v>
      </c>
      <c r="B24" s="6" t="s">
        <v>30</v>
      </c>
      <c r="C24" s="7">
        <f>DATE(2021,7,27)</f>
        <v>44404</v>
      </c>
      <c r="D24" s="6" t="s">
        <v>8</v>
      </c>
      <c r="E24" s="6" t="s">
        <v>9</v>
      </c>
      <c r="F24" s="7">
        <f>DATE(2021,7,27)</f>
        <v>44404</v>
      </c>
      <c r="G24" s="8"/>
    </row>
    <row r="25" spans="1:7">
      <c r="A25" s="4">
        <v>23</v>
      </c>
      <c r="B25" s="6" t="s">
        <v>31</v>
      </c>
      <c r="C25" s="7">
        <f>DATE(2021,7,9)</f>
        <v>44386</v>
      </c>
      <c r="D25" s="6" t="s">
        <v>8</v>
      </c>
      <c r="E25" s="6" t="s">
        <v>9</v>
      </c>
      <c r="F25" s="8"/>
      <c r="G25" s="8"/>
    </row>
    <row r="26" spans="1:7">
      <c r="A26" s="4">
        <v>24</v>
      </c>
      <c r="B26" s="6" t="s">
        <v>32</v>
      </c>
      <c r="C26" s="7">
        <f>DATE(2021,7,22)</f>
        <v>44399</v>
      </c>
      <c r="D26" s="6" t="s">
        <v>8</v>
      </c>
      <c r="E26" s="6" t="s">
        <v>9</v>
      </c>
      <c r="F26" s="8"/>
      <c r="G26" s="8"/>
    </row>
    <row r="27" spans="1:7">
      <c r="A27" s="4">
        <v>25</v>
      </c>
      <c r="B27" s="6" t="s">
        <v>33</v>
      </c>
      <c r="C27" s="7">
        <f>DATE(2021,7,28)</f>
        <v>44405</v>
      </c>
      <c r="D27" s="6" t="s">
        <v>8</v>
      </c>
      <c r="E27" s="6" t="s">
        <v>9</v>
      </c>
      <c r="F27" s="7">
        <f>DATE(2021,7,28)</f>
        <v>44405</v>
      </c>
      <c r="G27" s="8"/>
    </row>
    <row r="28" spans="1:7">
      <c r="A28" s="4">
        <v>26</v>
      </c>
      <c r="B28" s="6" t="s">
        <v>34</v>
      </c>
      <c r="C28" s="7">
        <f>DATE(2021,7,8)</f>
        <v>44385</v>
      </c>
      <c r="D28" s="6" t="s">
        <v>8</v>
      </c>
      <c r="E28" s="6" t="s">
        <v>9</v>
      </c>
      <c r="F28" s="8"/>
      <c r="G28" s="8"/>
    </row>
    <row r="29" spans="1:7">
      <c r="A29" s="4">
        <v>27</v>
      </c>
      <c r="B29" s="6" t="s">
        <v>35</v>
      </c>
      <c r="C29" s="7">
        <f>DATE(2021,7,20)</f>
        <v>44397</v>
      </c>
      <c r="D29" s="6" t="s">
        <v>8</v>
      </c>
      <c r="E29" s="6" t="s">
        <v>9</v>
      </c>
      <c r="F29" s="8"/>
      <c r="G29" s="8"/>
    </row>
    <row r="30" spans="1:7">
      <c r="A30" s="11" t="s">
        <v>36</v>
      </c>
      <c r="B30" s="9"/>
      <c r="C30" s="9"/>
      <c r="D30" s="9"/>
      <c r="E30" s="9"/>
      <c r="F30" s="9"/>
      <c r="G30" s="10"/>
    </row>
  </sheetData>
  <mergeCells count="2">
    <mergeCell ref="A1:G1"/>
    <mergeCell ref="A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2021-07-28T11:10:27Z</dcterms:created>
  <dcterms:modified xsi:type="dcterms:W3CDTF">2021-07-28T11:11:37Z</dcterms:modified>
</cp:coreProperties>
</file>