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3256" windowHeight="12528"/>
  </bookViews>
  <sheets>
    <sheet name="№3_спрс" sheetId="1" r:id="rId1"/>
  </sheets>
  <definedNames>
    <definedName name="_xlnm.Print_Area" localSheetId="0">№3_спрс!$A$1:$T$34</definedName>
  </definedNames>
  <calcPr calcId="124519"/>
</workbook>
</file>

<file path=xl/calcChain.xml><?xml version="1.0" encoding="utf-8"?>
<calcChain xmlns="http://schemas.openxmlformats.org/spreadsheetml/2006/main">
  <c r="C32" i="1"/>
  <c r="J32"/>
  <c r="J16"/>
  <c r="J17"/>
  <c r="J18"/>
  <c r="J19"/>
  <c r="J20"/>
  <c r="J21"/>
  <c r="J22"/>
  <c r="J23"/>
  <c r="J24"/>
  <c r="J25"/>
  <c r="J26"/>
  <c r="J27"/>
  <c r="J28"/>
  <c r="J29"/>
  <c r="J30"/>
  <c r="J31"/>
  <c r="J15"/>
  <c r="C16"/>
  <c r="C17"/>
  <c r="C18"/>
  <c r="C19"/>
  <c r="C20"/>
  <c r="C21"/>
  <c r="C22"/>
  <c r="C23"/>
  <c r="C24"/>
  <c r="C25"/>
  <c r="C26"/>
  <c r="C27"/>
  <c r="C28"/>
  <c r="C29"/>
  <c r="C30"/>
  <c r="C31"/>
  <c r="C15"/>
</calcChain>
</file>

<file path=xl/sharedStrings.xml><?xml version="1.0" encoding="utf-8"?>
<sst xmlns="http://schemas.openxmlformats.org/spreadsheetml/2006/main" count="64" uniqueCount="53">
  <si>
    <t>на основании данных Сбербанка России</t>
  </si>
  <si>
    <t>(дата)</t>
  </si>
  <si>
    <t>руб.</t>
  </si>
  <si>
    <t>№ п/п</t>
  </si>
  <si>
    <t>Фамилия, имя, отчество кандидата / наименование избирательного объединения, выдвинувшего кандидата</t>
  </si>
  <si>
    <t>Поступило средств</t>
  </si>
  <si>
    <t>Израсходовано средств</t>
  </si>
  <si>
    <t>Возвращено средств</t>
  </si>
  <si>
    <t>всего</t>
  </si>
  <si>
    <t>в том числе</t>
  </si>
  <si>
    <t xml:space="preserve">всего </t>
  </si>
  <si>
    <t>средств, поступивших в установленном порядке</t>
  </si>
  <si>
    <t>средств, поступивших с нарушением</t>
  </si>
  <si>
    <t>пожертвования юридических лиц</t>
  </si>
  <si>
    <t>пожертвования граждан</t>
  </si>
  <si>
    <t>собственные средства кандидата</t>
  </si>
  <si>
    <t>средства, выделенные кандидату избирательным объединением</t>
  </si>
  <si>
    <t>на оплату изготовления подписных листов, сбора подписей</t>
  </si>
  <si>
    <t>на проведение предвыборной агитации</t>
  </si>
  <si>
    <t>на оплату других работ, услуг, покрытие иных расходов, связанных с проведением избирательной кампании</t>
  </si>
  <si>
    <t>в том числе по основаниям возврата</t>
  </si>
  <si>
    <t>выпуск, изготовление и распространение агитационных материалов</t>
  </si>
  <si>
    <t>агитация в СМИ (ТВ, радио, периодические печатные и сетевые издания)</t>
  </si>
  <si>
    <t>проведение агитационных публичных мероприятий</t>
  </si>
  <si>
    <t>сумма</t>
  </si>
  <si>
    <t>основание возврата (положения статьи 73 Избирательного кодекса Свердловской области)</t>
  </si>
  <si>
    <t>количество граждан</t>
  </si>
  <si>
    <t>Председатель окружной избирательной комиссии  _______________</t>
  </si>
  <si>
    <t>количество юридических лиц</t>
  </si>
  <si>
    <t>по состоянию на</t>
  </si>
  <si>
    <t>Сведения о поступлении и расходовании средств избирательных фондов кандидатов
при проведении выборов депутатов Думы городского округа Богданович по четырехмандатному избирательному округу № 5                                                                                               10 сентября 2017 года</t>
  </si>
  <si>
    <t>Чемодаков Владимир Владимирович</t>
  </si>
  <si>
    <t>п.6.1</t>
  </si>
  <si>
    <t>Харюшин Николай Васильевич</t>
  </si>
  <si>
    <t>Антаков Павел Сергеевич</t>
  </si>
  <si>
    <t>Лелюк Юрий Евгеньевич/Политическая партия ЛДПР</t>
  </si>
  <si>
    <t>Кайгородов Михаил Сергеевич</t>
  </si>
  <si>
    <t>Колмаков Владимир Александрович</t>
  </si>
  <si>
    <t>Фомин Александр Дмитриевич</t>
  </si>
  <si>
    <t>Мартынов Вячеслав Викторович</t>
  </si>
  <si>
    <t>Галимов Валерий Мансурович</t>
  </si>
  <si>
    <t>Дягилева Марина Владимировна</t>
  </si>
  <si>
    <t>Зайков Алексей Викторович</t>
  </si>
  <si>
    <t>Румянцев Иван Николаевич</t>
  </si>
  <si>
    <t>п.10</t>
  </si>
  <si>
    <t>Мастерских Алексей Юрьевич/Политическая партия Справедливая Россия</t>
  </si>
  <si>
    <t>Щипицына Ольга Борисовна/Политическая партия Справедливая Россия</t>
  </si>
  <si>
    <t>Головин Алексей Анатольевич/Политическая партия «ЕДИНАЯ РОССИЯ»</t>
  </si>
  <si>
    <t>п.7</t>
  </si>
  <si>
    <t>Абашев Роман Александрович/Политичес
кая партия «КОММУНИСТИЧЕСКАЯ ПАРТИЯ РОССИЙСКОЙ ФЕДЕРА
ЦИИ</t>
  </si>
  <si>
    <t>Пургин Александр Анатольевич/Политическая партия «ЕДИНАЯ РОССИЯ»</t>
  </si>
  <si>
    <t>Гребенщиков Владимир Петрович/Политическая партия «ЕДИНАЯ РОССИЯ»</t>
  </si>
  <si>
    <t>06.09.2017г.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</si>
</sst>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b/>
      <sz val="16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right" vertical="center" wrapText="1"/>
    </xf>
    <xf numFmtId="0" fontId="11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3" zoomScaleSheetLayoutView="100" workbookViewId="0">
      <selection activeCell="A4" sqref="A4:T4"/>
    </sheetView>
  </sheetViews>
  <sheetFormatPr defaultRowHeight="13.2"/>
  <cols>
    <col min="1" max="1" width="4.109375" customWidth="1"/>
    <col min="2" max="2" width="17.5546875" customWidth="1"/>
    <col min="3" max="3" width="7.6640625" bestFit="1" customWidth="1"/>
    <col min="4" max="4" width="6.5546875" bestFit="1" customWidth="1"/>
    <col min="5" max="5" width="15.33203125" bestFit="1" customWidth="1"/>
    <col min="6" max="6" width="7.6640625" bestFit="1" customWidth="1"/>
    <col min="7" max="7" width="12" bestFit="1" customWidth="1"/>
    <col min="10" max="10" width="7.6640625" bestFit="1" customWidth="1"/>
    <col min="12" max="12" width="11.109375" customWidth="1"/>
    <col min="13" max="13" width="9" customWidth="1"/>
    <col min="14" max="14" width="8.88671875" customWidth="1"/>
    <col min="15" max="15" width="12.33203125" customWidth="1"/>
    <col min="16" max="16" width="7.6640625" bestFit="1" customWidth="1"/>
    <col min="17" max="17" width="7.109375" customWidth="1"/>
    <col min="18" max="18" width="8.77734375" bestFit="1" customWidth="1"/>
    <col min="19" max="19" width="7.6640625" bestFit="1" customWidth="1"/>
    <col min="20" max="20" width="17.5546875" customWidth="1"/>
  </cols>
  <sheetData>
    <row r="1" spans="1:22" ht="77.25" hidden="1" customHeight="1">
      <c r="P1" s="43"/>
      <c r="Q1" s="43"/>
      <c r="R1" s="43"/>
      <c r="S1" s="43"/>
      <c r="T1" s="43"/>
    </row>
    <row r="2" spans="1:22" s="2" customFormat="1" ht="18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3"/>
      <c r="Q2" s="43"/>
      <c r="R2" s="43"/>
      <c r="S2" s="43"/>
      <c r="T2" s="43"/>
    </row>
    <row r="3" spans="1:22" s="2" customFormat="1" ht="22.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2" s="2" customFormat="1" ht="69" customHeight="1">
      <c r="A4" s="47" t="s">
        <v>30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2" s="2" customFormat="1" ht="23.25" customHeight="1">
      <c r="A5" s="48" t="s">
        <v>29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52</v>
      </c>
      <c r="L5" s="49"/>
      <c r="M5" s="49"/>
      <c r="N5" s="49"/>
      <c r="O5" s="49"/>
      <c r="P5" s="49"/>
      <c r="Q5" s="49"/>
      <c r="R5" s="49"/>
      <c r="S5" s="49"/>
      <c r="T5" s="49"/>
    </row>
    <row r="6" spans="1:22" s="2" customFormat="1" ht="20.399999999999999">
      <c r="A6" s="3"/>
      <c r="B6" s="4" t="s">
        <v>0</v>
      </c>
      <c r="C6" s="3"/>
      <c r="D6" s="3"/>
      <c r="E6" s="3"/>
      <c r="F6" s="3"/>
      <c r="G6" s="3"/>
      <c r="H6" s="3"/>
      <c r="I6" s="3"/>
      <c r="J6" s="3"/>
      <c r="K6" s="12" t="s">
        <v>1</v>
      </c>
      <c r="L6" s="45"/>
      <c r="M6" s="45"/>
      <c r="N6" s="3"/>
      <c r="O6" s="3"/>
      <c r="P6" s="3"/>
      <c r="Q6" s="3"/>
      <c r="R6" s="3"/>
      <c r="S6" s="3"/>
      <c r="T6" s="3"/>
    </row>
    <row r="7" spans="1:22" s="2" customFormat="1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6" t="s">
        <v>2</v>
      </c>
      <c r="N7" s="46"/>
      <c r="O7" s="46"/>
      <c r="P7" s="46"/>
      <c r="Q7" s="46"/>
      <c r="R7" s="46"/>
      <c r="S7" s="46"/>
      <c r="T7" s="46"/>
    </row>
    <row r="8" spans="1:22" s="2" customFormat="1" ht="15.75" customHeight="1">
      <c r="A8" s="31" t="s">
        <v>3</v>
      </c>
      <c r="B8" s="31" t="s">
        <v>4</v>
      </c>
      <c r="C8" s="28" t="s">
        <v>5</v>
      </c>
      <c r="D8" s="29"/>
      <c r="E8" s="29"/>
      <c r="F8" s="29"/>
      <c r="G8" s="29"/>
      <c r="H8" s="29"/>
      <c r="I8" s="30"/>
      <c r="J8" s="28" t="s">
        <v>6</v>
      </c>
      <c r="K8" s="29"/>
      <c r="L8" s="29"/>
      <c r="M8" s="29"/>
      <c r="N8" s="29"/>
      <c r="O8" s="29"/>
      <c r="P8" s="38" t="s">
        <v>7</v>
      </c>
      <c r="Q8" s="38"/>
      <c r="R8" s="38"/>
      <c r="S8" s="38"/>
      <c r="T8" s="38"/>
    </row>
    <row r="9" spans="1:22" s="2" customFormat="1" ht="45" customHeight="1">
      <c r="A9" s="33"/>
      <c r="B9" s="33"/>
      <c r="C9" s="35" t="s">
        <v>8</v>
      </c>
      <c r="D9" s="22" t="s">
        <v>9</v>
      </c>
      <c r="E9" s="23"/>
      <c r="F9" s="23"/>
      <c r="G9" s="23"/>
      <c r="H9" s="23"/>
      <c r="I9" s="24"/>
      <c r="J9" s="35" t="s">
        <v>10</v>
      </c>
      <c r="K9" s="22" t="s">
        <v>9</v>
      </c>
      <c r="L9" s="23"/>
      <c r="M9" s="23"/>
      <c r="N9" s="23"/>
      <c r="O9" s="24"/>
      <c r="P9" s="35" t="s">
        <v>8</v>
      </c>
      <c r="Q9" s="20" t="s">
        <v>9</v>
      </c>
      <c r="R9" s="39"/>
      <c r="S9" s="39"/>
      <c r="T9" s="21"/>
    </row>
    <row r="10" spans="1:22" s="2" customFormat="1" ht="35.25" customHeight="1">
      <c r="A10" s="33"/>
      <c r="B10" s="33"/>
      <c r="C10" s="36"/>
      <c r="D10" s="25"/>
      <c r="E10" s="26"/>
      <c r="F10" s="26"/>
      <c r="G10" s="26"/>
      <c r="H10" s="26"/>
      <c r="I10" s="27"/>
      <c r="J10" s="36"/>
      <c r="K10" s="25"/>
      <c r="L10" s="26"/>
      <c r="M10" s="26"/>
      <c r="N10" s="26"/>
      <c r="O10" s="27"/>
      <c r="P10" s="36"/>
      <c r="Q10" s="17" t="s">
        <v>11</v>
      </c>
      <c r="R10" s="40" t="s">
        <v>12</v>
      </c>
      <c r="S10" s="41"/>
      <c r="T10" s="42"/>
    </row>
    <row r="11" spans="1:22" s="2" customFormat="1" ht="34.5" customHeight="1">
      <c r="A11" s="33"/>
      <c r="B11" s="33"/>
      <c r="C11" s="36"/>
      <c r="D11" s="20" t="s">
        <v>13</v>
      </c>
      <c r="E11" s="21"/>
      <c r="F11" s="20" t="s">
        <v>14</v>
      </c>
      <c r="G11" s="21"/>
      <c r="H11" s="17" t="s">
        <v>15</v>
      </c>
      <c r="I11" s="17" t="s">
        <v>16</v>
      </c>
      <c r="J11" s="36"/>
      <c r="K11" s="17" t="s">
        <v>17</v>
      </c>
      <c r="L11" s="20" t="s">
        <v>18</v>
      </c>
      <c r="M11" s="39"/>
      <c r="N11" s="21"/>
      <c r="O11" s="17" t="s">
        <v>19</v>
      </c>
      <c r="P11" s="36"/>
      <c r="Q11" s="18"/>
      <c r="R11" s="31" t="s">
        <v>8</v>
      </c>
      <c r="S11" s="34" t="s">
        <v>20</v>
      </c>
      <c r="T11" s="34"/>
    </row>
    <row r="12" spans="1:22" s="2" customFormat="1" ht="58.5" customHeight="1">
      <c r="A12" s="33"/>
      <c r="B12" s="33"/>
      <c r="C12" s="36"/>
      <c r="D12" s="31" t="s">
        <v>24</v>
      </c>
      <c r="E12" s="31" t="s">
        <v>28</v>
      </c>
      <c r="F12" s="31" t="s">
        <v>24</v>
      </c>
      <c r="G12" s="31" t="s">
        <v>26</v>
      </c>
      <c r="H12" s="18"/>
      <c r="I12" s="18"/>
      <c r="J12" s="36"/>
      <c r="K12" s="18"/>
      <c r="L12" s="17" t="s">
        <v>21</v>
      </c>
      <c r="M12" s="17" t="s">
        <v>22</v>
      </c>
      <c r="N12" s="17" t="s">
        <v>23</v>
      </c>
      <c r="O12" s="18"/>
      <c r="P12" s="36"/>
      <c r="Q12" s="18"/>
      <c r="R12" s="33"/>
      <c r="S12" s="33" t="s">
        <v>24</v>
      </c>
      <c r="T12" s="31" t="s">
        <v>25</v>
      </c>
    </row>
    <row r="13" spans="1:22" s="2" customFormat="1" ht="104.25" customHeight="1">
      <c r="A13" s="32"/>
      <c r="B13" s="32"/>
      <c r="C13" s="37"/>
      <c r="D13" s="32"/>
      <c r="E13" s="32"/>
      <c r="F13" s="32"/>
      <c r="G13" s="32"/>
      <c r="H13" s="19"/>
      <c r="I13" s="19"/>
      <c r="J13" s="37"/>
      <c r="K13" s="19"/>
      <c r="L13" s="19"/>
      <c r="M13" s="19"/>
      <c r="N13" s="19"/>
      <c r="O13" s="19"/>
      <c r="P13" s="37"/>
      <c r="Q13" s="19"/>
      <c r="R13" s="32"/>
      <c r="S13" s="32"/>
      <c r="T13" s="32"/>
      <c r="V13" s="6"/>
    </row>
    <row r="14" spans="1:22" s="8" customFormat="1" ht="15.6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7">
        <v>16</v>
      </c>
      <c r="Q14" s="7">
        <v>17</v>
      </c>
      <c r="R14" s="7">
        <v>18</v>
      </c>
      <c r="S14" s="7">
        <v>19</v>
      </c>
      <c r="T14" s="7">
        <v>20</v>
      </c>
    </row>
    <row r="15" spans="1:22" s="16" customFormat="1" ht="46.8">
      <c r="A15" s="14">
        <v>1</v>
      </c>
      <c r="B15" s="14" t="s">
        <v>31</v>
      </c>
      <c r="C15" s="15">
        <f>D15+F15+H15+I15</f>
        <v>5400</v>
      </c>
      <c r="D15" s="14"/>
      <c r="E15" s="14"/>
      <c r="F15" s="14">
        <v>4400</v>
      </c>
      <c r="G15" s="14">
        <v>11</v>
      </c>
      <c r="H15" s="14">
        <v>1000</v>
      </c>
      <c r="I15" s="14"/>
      <c r="J15" s="15">
        <f>SUM(K15:O15)</f>
        <v>4916</v>
      </c>
      <c r="K15" s="14">
        <v>40</v>
      </c>
      <c r="L15" s="14">
        <v>4876</v>
      </c>
      <c r="M15" s="14"/>
      <c r="N15" s="14"/>
      <c r="O15" s="14"/>
      <c r="P15" s="15">
        <v>200</v>
      </c>
      <c r="Q15" s="14"/>
      <c r="R15" s="14">
        <v>200</v>
      </c>
      <c r="S15" s="14">
        <v>200</v>
      </c>
      <c r="T15" s="14" t="s">
        <v>32</v>
      </c>
    </row>
    <row r="16" spans="1:22" s="16" customFormat="1" ht="46.8">
      <c r="A16" s="14">
        <v>2</v>
      </c>
      <c r="B16" s="14" t="s">
        <v>33</v>
      </c>
      <c r="C16" s="15">
        <f t="shared" ref="C16:C31" si="0">D16+F16+H16+I16</f>
        <v>9800</v>
      </c>
      <c r="D16" s="14">
        <v>4000</v>
      </c>
      <c r="E16" s="14">
        <v>1</v>
      </c>
      <c r="F16" s="14">
        <v>5000</v>
      </c>
      <c r="G16" s="14">
        <v>1</v>
      </c>
      <c r="H16" s="14">
        <v>800</v>
      </c>
      <c r="I16" s="14"/>
      <c r="J16" s="15">
        <f t="shared" ref="J16:J32" si="1">SUM(K16:O16)</f>
        <v>3880</v>
      </c>
      <c r="K16" s="14">
        <v>60</v>
      </c>
      <c r="L16" s="14">
        <v>3820</v>
      </c>
      <c r="M16" s="14"/>
      <c r="N16" s="14"/>
      <c r="O16" s="14"/>
      <c r="P16" s="15">
        <v>5000</v>
      </c>
      <c r="Q16" s="14"/>
      <c r="R16" s="14">
        <v>5000</v>
      </c>
      <c r="S16" s="14">
        <v>5000</v>
      </c>
      <c r="T16" s="14" t="s">
        <v>48</v>
      </c>
    </row>
    <row r="17" spans="1:20" s="16" customFormat="1" ht="31.2">
      <c r="A17" s="14">
        <v>3</v>
      </c>
      <c r="B17" s="14" t="s">
        <v>34</v>
      </c>
      <c r="C17" s="15">
        <f t="shared" si="0"/>
        <v>800</v>
      </c>
      <c r="D17" s="14"/>
      <c r="E17" s="14"/>
      <c r="F17" s="14"/>
      <c r="G17" s="14"/>
      <c r="H17" s="14">
        <v>800</v>
      </c>
      <c r="I17" s="14"/>
      <c r="J17" s="15">
        <f t="shared" si="1"/>
        <v>100</v>
      </c>
      <c r="K17" s="14">
        <v>100</v>
      </c>
      <c r="L17" s="14"/>
      <c r="M17" s="14"/>
      <c r="N17" s="14"/>
      <c r="O17" s="14"/>
      <c r="P17" s="15">
        <v>700</v>
      </c>
      <c r="Q17" s="14">
        <v>700</v>
      </c>
      <c r="R17" s="14"/>
      <c r="S17" s="14"/>
      <c r="T17" s="14"/>
    </row>
    <row r="18" spans="1:20" s="16" customFormat="1" ht="62.4">
      <c r="A18" s="14">
        <v>4</v>
      </c>
      <c r="B18" s="14" t="s">
        <v>35</v>
      </c>
      <c r="C18" s="15">
        <f t="shared" si="0"/>
        <v>10200</v>
      </c>
      <c r="D18" s="14">
        <v>9000</v>
      </c>
      <c r="E18" s="14">
        <v>1</v>
      </c>
      <c r="F18" s="14">
        <v>400</v>
      </c>
      <c r="G18" s="14">
        <v>1</v>
      </c>
      <c r="H18" s="14">
        <v>800</v>
      </c>
      <c r="I18" s="14"/>
      <c r="J18" s="15">
        <f t="shared" si="1"/>
        <v>3000</v>
      </c>
      <c r="K18" s="14"/>
      <c r="L18" s="14"/>
      <c r="M18" s="14">
        <v>3000</v>
      </c>
      <c r="N18" s="14"/>
      <c r="O18" s="14"/>
      <c r="P18" s="15"/>
      <c r="Q18" s="14"/>
      <c r="R18" s="14"/>
      <c r="S18" s="14"/>
      <c r="T18" s="14"/>
    </row>
    <row r="19" spans="1:20" s="16" customFormat="1" ht="46.8">
      <c r="A19" s="14">
        <v>5</v>
      </c>
      <c r="B19" s="14" t="s">
        <v>36</v>
      </c>
      <c r="C19" s="15">
        <f t="shared" si="0"/>
        <v>60800</v>
      </c>
      <c r="D19" s="14">
        <v>60000</v>
      </c>
      <c r="E19" s="14">
        <v>4</v>
      </c>
      <c r="F19" s="14"/>
      <c r="G19" s="14"/>
      <c r="H19" s="14">
        <v>800</v>
      </c>
      <c r="I19" s="14"/>
      <c r="J19" s="15">
        <f t="shared" si="1"/>
        <v>29061</v>
      </c>
      <c r="K19" s="14">
        <v>100</v>
      </c>
      <c r="L19" s="14">
        <v>28961</v>
      </c>
      <c r="M19" s="14"/>
      <c r="N19" s="14"/>
      <c r="O19" s="14"/>
      <c r="P19" s="15">
        <v>30000</v>
      </c>
      <c r="Q19" s="14"/>
      <c r="R19" s="14">
        <v>30000</v>
      </c>
      <c r="S19" s="14">
        <v>30000</v>
      </c>
      <c r="T19" s="14" t="s">
        <v>44</v>
      </c>
    </row>
    <row r="20" spans="1:20" s="16" customFormat="1" ht="109.2">
      <c r="A20" s="14">
        <v>6</v>
      </c>
      <c r="B20" s="14" t="s">
        <v>50</v>
      </c>
      <c r="C20" s="15">
        <f t="shared" si="0"/>
        <v>51052</v>
      </c>
      <c r="D20" s="14">
        <v>50552</v>
      </c>
      <c r="E20" s="14">
        <v>3</v>
      </c>
      <c r="F20" s="14"/>
      <c r="G20" s="14"/>
      <c r="H20" s="14">
        <v>500</v>
      </c>
      <c r="I20" s="14"/>
      <c r="J20" s="15">
        <f t="shared" si="1"/>
        <v>26802</v>
      </c>
      <c r="K20" s="14"/>
      <c r="L20" s="14">
        <v>20250</v>
      </c>
      <c r="M20" s="14">
        <v>6552</v>
      </c>
      <c r="N20" s="14"/>
      <c r="O20" s="14"/>
      <c r="P20" s="15">
        <v>22000</v>
      </c>
      <c r="Q20" s="14"/>
      <c r="R20" s="14">
        <v>22000</v>
      </c>
      <c r="S20" s="14">
        <v>22000</v>
      </c>
      <c r="T20" s="14" t="s">
        <v>44</v>
      </c>
    </row>
    <row r="21" spans="1:20" s="16" customFormat="1" ht="93.6">
      <c r="A21" s="14">
        <v>7</v>
      </c>
      <c r="B21" s="14" t="s">
        <v>51</v>
      </c>
      <c r="C21" s="15">
        <f t="shared" si="0"/>
        <v>44800</v>
      </c>
      <c r="D21" s="14">
        <v>44000</v>
      </c>
      <c r="E21" s="14">
        <v>2</v>
      </c>
      <c r="F21" s="14"/>
      <c r="G21" s="14"/>
      <c r="H21" s="14">
        <v>800</v>
      </c>
      <c r="I21" s="14"/>
      <c r="J21" s="15">
        <f t="shared" si="1"/>
        <v>20250</v>
      </c>
      <c r="K21" s="14"/>
      <c r="L21" s="14">
        <v>20250</v>
      </c>
      <c r="M21" s="14"/>
      <c r="N21" s="14"/>
      <c r="O21" s="14"/>
      <c r="P21" s="15">
        <v>22000</v>
      </c>
      <c r="Q21" s="14"/>
      <c r="R21" s="14">
        <v>22000</v>
      </c>
      <c r="S21" s="14">
        <v>22000</v>
      </c>
      <c r="T21" s="14" t="s">
        <v>44</v>
      </c>
    </row>
    <row r="22" spans="1:20" s="16" customFormat="1" ht="46.8">
      <c r="A22" s="14">
        <v>8</v>
      </c>
      <c r="B22" s="14" t="s">
        <v>37</v>
      </c>
      <c r="C22" s="15">
        <f t="shared" si="0"/>
        <v>40800</v>
      </c>
      <c r="D22" s="14">
        <v>40000</v>
      </c>
      <c r="E22" s="14">
        <v>2</v>
      </c>
      <c r="F22" s="14"/>
      <c r="G22" s="14"/>
      <c r="H22" s="14">
        <v>800</v>
      </c>
      <c r="I22" s="14"/>
      <c r="J22" s="15">
        <f t="shared" si="1"/>
        <v>7260</v>
      </c>
      <c r="K22" s="14">
        <v>100</v>
      </c>
      <c r="L22" s="14">
        <v>7160</v>
      </c>
      <c r="M22" s="14"/>
      <c r="N22" s="14"/>
      <c r="O22" s="14"/>
      <c r="P22" s="15">
        <v>20000</v>
      </c>
      <c r="Q22" s="14"/>
      <c r="R22" s="14">
        <v>20000</v>
      </c>
      <c r="S22" s="14">
        <v>20000</v>
      </c>
      <c r="T22" s="14" t="s">
        <v>44</v>
      </c>
    </row>
    <row r="23" spans="1:20" s="16" customFormat="1" ht="46.8">
      <c r="A23" s="14">
        <v>9</v>
      </c>
      <c r="B23" s="14" t="s">
        <v>38</v>
      </c>
      <c r="C23" s="15">
        <f t="shared" si="0"/>
        <v>5600</v>
      </c>
      <c r="D23" s="14"/>
      <c r="E23" s="14"/>
      <c r="F23" s="14">
        <v>4800</v>
      </c>
      <c r="G23" s="14">
        <v>12</v>
      </c>
      <c r="H23" s="14">
        <v>800</v>
      </c>
      <c r="I23" s="14"/>
      <c r="J23" s="15">
        <f t="shared" si="1"/>
        <v>5300</v>
      </c>
      <c r="K23" s="14">
        <v>100</v>
      </c>
      <c r="L23" s="14">
        <v>5200</v>
      </c>
      <c r="M23" s="14"/>
      <c r="N23" s="14"/>
      <c r="O23" s="14"/>
      <c r="P23" s="15"/>
      <c r="Q23" s="14"/>
      <c r="R23" s="14"/>
      <c r="S23" s="14"/>
      <c r="T23" s="14"/>
    </row>
    <row r="24" spans="1:20" s="16" customFormat="1" ht="46.8">
      <c r="A24" s="14">
        <v>10</v>
      </c>
      <c r="B24" s="14" t="s">
        <v>39</v>
      </c>
      <c r="C24" s="15">
        <f t="shared" si="0"/>
        <v>30500</v>
      </c>
      <c r="D24" s="14">
        <v>30000</v>
      </c>
      <c r="E24" s="14">
        <v>2</v>
      </c>
      <c r="F24" s="14"/>
      <c r="G24" s="14"/>
      <c r="H24" s="14">
        <v>500</v>
      </c>
      <c r="I24" s="14"/>
      <c r="J24" s="15">
        <f t="shared" si="1"/>
        <v>7260</v>
      </c>
      <c r="K24" s="14">
        <v>100</v>
      </c>
      <c r="L24" s="14">
        <v>7160</v>
      </c>
      <c r="M24" s="14"/>
      <c r="N24" s="14"/>
      <c r="O24" s="14"/>
      <c r="P24" s="15">
        <v>15000</v>
      </c>
      <c r="Q24" s="14"/>
      <c r="R24" s="14">
        <v>15000</v>
      </c>
      <c r="S24" s="14">
        <v>15000</v>
      </c>
      <c r="T24" s="14" t="s">
        <v>44</v>
      </c>
    </row>
    <row r="25" spans="1:20" s="16" customFormat="1" ht="46.8">
      <c r="A25" s="14">
        <v>11</v>
      </c>
      <c r="B25" s="14" t="s">
        <v>40</v>
      </c>
      <c r="C25" s="15">
        <f t="shared" si="0"/>
        <v>800</v>
      </c>
      <c r="D25" s="14"/>
      <c r="E25" s="14"/>
      <c r="F25" s="14"/>
      <c r="G25" s="14"/>
      <c r="H25" s="14">
        <v>800</v>
      </c>
      <c r="I25" s="14"/>
      <c r="J25" s="15">
        <f t="shared" si="1"/>
        <v>200</v>
      </c>
      <c r="K25" s="14">
        <v>200</v>
      </c>
      <c r="L25" s="14"/>
      <c r="M25" s="14"/>
      <c r="N25" s="14"/>
      <c r="O25" s="14"/>
      <c r="P25" s="15"/>
      <c r="Q25" s="14"/>
      <c r="R25" s="14"/>
      <c r="S25" s="14"/>
      <c r="T25" s="14"/>
    </row>
    <row r="26" spans="1:20" s="16" customFormat="1" ht="46.8">
      <c r="A26" s="14">
        <v>12</v>
      </c>
      <c r="B26" s="14" t="s">
        <v>41</v>
      </c>
      <c r="C26" s="15">
        <f t="shared" si="0"/>
        <v>800</v>
      </c>
      <c r="D26" s="14"/>
      <c r="E26" s="14"/>
      <c r="F26" s="14"/>
      <c r="G26" s="14"/>
      <c r="H26" s="14">
        <v>800</v>
      </c>
      <c r="I26" s="14"/>
      <c r="J26" s="15">
        <f t="shared" si="1"/>
        <v>100</v>
      </c>
      <c r="K26" s="14">
        <v>100</v>
      </c>
      <c r="L26" s="14"/>
      <c r="M26" s="14"/>
      <c r="N26" s="14"/>
      <c r="O26" s="14"/>
      <c r="P26" s="15">
        <v>700</v>
      </c>
      <c r="Q26" s="14">
        <v>700</v>
      </c>
      <c r="R26" s="14"/>
      <c r="S26" s="14"/>
      <c r="T26" s="14"/>
    </row>
    <row r="27" spans="1:20" s="16" customFormat="1" ht="31.2">
      <c r="A27" s="14">
        <v>13</v>
      </c>
      <c r="B27" s="14" t="s">
        <v>42</v>
      </c>
      <c r="C27" s="15">
        <f t="shared" si="0"/>
        <v>500</v>
      </c>
      <c r="D27" s="14"/>
      <c r="E27" s="14"/>
      <c r="F27" s="14"/>
      <c r="G27" s="14"/>
      <c r="H27" s="14">
        <v>500</v>
      </c>
      <c r="I27" s="14"/>
      <c r="J27" s="15">
        <f t="shared" si="1"/>
        <v>200</v>
      </c>
      <c r="K27" s="14">
        <v>200</v>
      </c>
      <c r="L27" s="14"/>
      <c r="M27" s="14"/>
      <c r="N27" s="14"/>
      <c r="O27" s="14"/>
      <c r="P27" s="15"/>
      <c r="Q27" s="14"/>
      <c r="R27" s="14"/>
      <c r="S27" s="14"/>
      <c r="T27" s="14"/>
    </row>
    <row r="28" spans="1:20" s="16" customFormat="1" ht="31.2">
      <c r="A28" s="14">
        <v>14</v>
      </c>
      <c r="B28" s="14" t="s">
        <v>43</v>
      </c>
      <c r="C28" s="15">
        <f t="shared" si="0"/>
        <v>500</v>
      </c>
      <c r="D28" s="14"/>
      <c r="E28" s="14"/>
      <c r="F28" s="14"/>
      <c r="G28" s="14"/>
      <c r="H28" s="14">
        <v>500</v>
      </c>
      <c r="I28" s="14"/>
      <c r="J28" s="15">
        <f t="shared" si="1"/>
        <v>200</v>
      </c>
      <c r="K28" s="14">
        <v>200</v>
      </c>
      <c r="L28" s="14"/>
      <c r="M28" s="14"/>
      <c r="N28" s="14"/>
      <c r="O28" s="14"/>
      <c r="P28" s="15"/>
      <c r="Q28" s="14"/>
      <c r="R28" s="14"/>
      <c r="S28" s="14"/>
      <c r="T28" s="14"/>
    </row>
    <row r="29" spans="1:20" s="16" customFormat="1" ht="156">
      <c r="A29" s="14">
        <v>15</v>
      </c>
      <c r="B29" s="14" t="s">
        <v>49</v>
      </c>
      <c r="C29" s="15">
        <f t="shared" si="0"/>
        <v>6700</v>
      </c>
      <c r="D29" s="14"/>
      <c r="E29" s="14"/>
      <c r="F29" s="14"/>
      <c r="G29" s="14"/>
      <c r="H29" s="14"/>
      <c r="I29" s="14">
        <v>6700</v>
      </c>
      <c r="J29" s="15">
        <f t="shared" si="1"/>
        <v>5240</v>
      </c>
      <c r="K29" s="14"/>
      <c r="L29" s="14">
        <v>5240</v>
      </c>
      <c r="M29" s="14"/>
      <c r="N29" s="14"/>
      <c r="O29" s="14"/>
      <c r="P29" s="15"/>
      <c r="Q29" s="14"/>
      <c r="R29" s="14"/>
      <c r="S29" s="14"/>
      <c r="T29" s="14"/>
    </row>
    <row r="30" spans="1:20" s="16" customFormat="1" ht="93.6">
      <c r="A30" s="14">
        <v>16</v>
      </c>
      <c r="B30" s="14" t="s">
        <v>45</v>
      </c>
      <c r="C30" s="15">
        <f t="shared" si="0"/>
        <v>20000</v>
      </c>
      <c r="D30" s="14">
        <v>20000</v>
      </c>
      <c r="E30" s="14">
        <v>2</v>
      </c>
      <c r="F30" s="14"/>
      <c r="G30" s="14"/>
      <c r="H30" s="14"/>
      <c r="I30" s="14"/>
      <c r="J30" s="15">
        <f t="shared" si="1"/>
        <v>19994</v>
      </c>
      <c r="K30" s="14"/>
      <c r="L30" s="14">
        <v>10050</v>
      </c>
      <c r="M30" s="14">
        <v>9944</v>
      </c>
      <c r="N30" s="14"/>
      <c r="O30" s="14"/>
      <c r="P30" s="15"/>
      <c r="Q30" s="14"/>
      <c r="R30" s="14"/>
      <c r="S30" s="14"/>
      <c r="T30" s="14"/>
    </row>
    <row r="31" spans="1:20" s="16" customFormat="1" ht="93.6">
      <c r="A31" s="14">
        <v>17</v>
      </c>
      <c r="B31" s="14" t="s">
        <v>46</v>
      </c>
      <c r="C31" s="15">
        <f t="shared" si="0"/>
        <v>10000</v>
      </c>
      <c r="D31" s="14">
        <v>10000</v>
      </c>
      <c r="E31" s="14">
        <v>1</v>
      </c>
      <c r="F31" s="14"/>
      <c r="G31" s="14"/>
      <c r="H31" s="14"/>
      <c r="I31" s="14"/>
      <c r="J31" s="15">
        <f t="shared" si="1"/>
        <v>3000</v>
      </c>
      <c r="K31" s="14"/>
      <c r="L31" s="14"/>
      <c r="M31" s="14">
        <v>3000</v>
      </c>
      <c r="N31" s="14"/>
      <c r="O31" s="14"/>
      <c r="P31" s="15"/>
      <c r="Q31" s="14"/>
      <c r="R31" s="14"/>
      <c r="S31" s="14"/>
      <c r="T31" s="14"/>
    </row>
    <row r="32" spans="1:20" s="16" customFormat="1" ht="109.2">
      <c r="A32" s="14">
        <v>18</v>
      </c>
      <c r="B32" s="14" t="s">
        <v>47</v>
      </c>
      <c r="C32" s="15">
        <f>D32+F32+H32+I32</f>
        <v>45055</v>
      </c>
      <c r="D32" s="14">
        <v>45000</v>
      </c>
      <c r="E32" s="14">
        <v>3</v>
      </c>
      <c r="F32" s="14"/>
      <c r="G32" s="14"/>
      <c r="H32" s="14">
        <v>55</v>
      </c>
      <c r="I32" s="14"/>
      <c r="J32" s="15">
        <f t="shared" si="1"/>
        <v>20055</v>
      </c>
      <c r="K32" s="14"/>
      <c r="L32" s="14">
        <v>11025</v>
      </c>
      <c r="M32" s="14">
        <v>9030</v>
      </c>
      <c r="N32" s="14"/>
      <c r="O32" s="14"/>
      <c r="P32" s="15">
        <v>20000</v>
      </c>
      <c r="Q32" s="14"/>
      <c r="R32" s="14">
        <v>20000</v>
      </c>
      <c r="S32" s="14">
        <v>20000</v>
      </c>
      <c r="T32" s="14" t="s">
        <v>44</v>
      </c>
    </row>
    <row r="33" spans="1:20" s="11" customFormat="1" ht="15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3"/>
      <c r="Q33" s="10"/>
      <c r="R33" s="10"/>
      <c r="S33" s="10"/>
      <c r="T33" s="10"/>
    </row>
    <row r="34" spans="1:20" ht="15.6">
      <c r="B34" s="9" t="s">
        <v>27</v>
      </c>
    </row>
  </sheetData>
  <mergeCells count="39">
    <mergeCell ref="P2:T2"/>
    <mergeCell ref="P1:T1"/>
    <mergeCell ref="A3:T3"/>
    <mergeCell ref="L6:M6"/>
    <mergeCell ref="M7:T7"/>
    <mergeCell ref="A4:T4"/>
    <mergeCell ref="A5:J5"/>
    <mergeCell ref="K5:T5"/>
    <mergeCell ref="A8:A13"/>
    <mergeCell ref="B8:B13"/>
    <mergeCell ref="J8:O8"/>
    <mergeCell ref="P8:T8"/>
    <mergeCell ref="C9:C13"/>
    <mergeCell ref="J9:J13"/>
    <mergeCell ref="K9:O10"/>
    <mergeCell ref="Q9:T9"/>
    <mergeCell ref="Q10:Q13"/>
    <mergeCell ref="R10:T10"/>
    <mergeCell ref="S12:S13"/>
    <mergeCell ref="T12:T13"/>
    <mergeCell ref="L11:N11"/>
    <mergeCell ref="E12:E13"/>
    <mergeCell ref="F12:F13"/>
    <mergeCell ref="D11:E11"/>
    <mergeCell ref="R11:R13"/>
    <mergeCell ref="S11:T11"/>
    <mergeCell ref="L12:L13"/>
    <mergeCell ref="M12:M13"/>
    <mergeCell ref="N12:N13"/>
    <mergeCell ref="P9:P13"/>
    <mergeCell ref="O11:O13"/>
    <mergeCell ref="K11:K13"/>
    <mergeCell ref="F11:G11"/>
    <mergeCell ref="D9:I10"/>
    <mergeCell ref="C8:I8"/>
    <mergeCell ref="H11:H13"/>
    <mergeCell ref="I11:I13"/>
    <mergeCell ref="D12:D13"/>
    <mergeCell ref="G12:G13"/>
  </mergeCells>
  <pageMargins left="1.1811023622047245" right="0.39370078740157483" top="0.98425196850393704" bottom="0.98425196850393704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№3_спрс</vt:lpstr>
      <vt:lpstr>№3_спрс!Область_печати</vt:lpstr>
    </vt:vector>
  </TitlesOfParts>
  <Company>Image&amp;Matros™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БРТИК</dc:creator>
  <cp:lastModifiedBy>StepanychevaSV</cp:lastModifiedBy>
  <cp:lastPrinted>2017-06-28T13:10:16Z</cp:lastPrinted>
  <dcterms:created xsi:type="dcterms:W3CDTF">2017-06-13T06:50:10Z</dcterms:created>
  <dcterms:modified xsi:type="dcterms:W3CDTF">2017-09-06T12:12:43Z</dcterms:modified>
</cp:coreProperties>
</file>